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pa\Documents\byofa\"/>
    </mc:Choice>
  </mc:AlternateContent>
  <xr:revisionPtr revIDLastSave="0" documentId="13_ncr:1_{EFAA4B9F-3BE7-4C77-B12B-BB62DA426DA8}" xr6:coauthVersionLast="32" xr6:coauthVersionMax="32" xr10:uidLastSave="{00000000-0000-0000-0000-000000000000}"/>
  <bookViews>
    <workbookView xWindow="0" yWindow="0" windowWidth="15345" windowHeight="4470" xr2:uid="{522A4E1C-546C-4822-9131-ED2B3C57B93F}"/>
  </bookViews>
  <sheets>
    <sheet name="Sheet1" sheetId="1" r:id="rId1"/>
  </sheets>
  <calcPr calcId="17901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M34" i="1"/>
  <c r="G34" i="1"/>
  <c r="G32" i="1" l="1"/>
  <c r="H32" i="1"/>
  <c r="J32" i="1"/>
  <c r="K32" i="1"/>
  <c r="M32" i="1"/>
  <c r="G19" i="1"/>
  <c r="G20" i="1"/>
  <c r="G18" i="1"/>
  <c r="E32" i="1"/>
</calcChain>
</file>

<file path=xl/sharedStrings.xml><?xml version="1.0" encoding="utf-8"?>
<sst xmlns="http://schemas.openxmlformats.org/spreadsheetml/2006/main" count="62" uniqueCount="33">
  <si>
    <t>Fund Category</t>
  </si>
  <si>
    <t>Index</t>
  </si>
  <si>
    <t>1 Year</t>
  </si>
  <si>
    <t>5 Year</t>
  </si>
  <si>
    <t>10 Year</t>
  </si>
  <si>
    <t>Canadian Equity</t>
  </si>
  <si>
    <t>US Equity</t>
  </si>
  <si>
    <t>S&amp;P/TSX Composite</t>
  </si>
  <si>
    <t>S&amp;P 500 (CAD)</t>
  </si>
  <si>
    <t>International Equity</t>
  </si>
  <si>
    <t>S&amp;P EPAC Large Mid Cap (CAD)</t>
  </si>
  <si>
    <t>Return</t>
  </si>
  <si>
    <t>Average</t>
  </si>
  <si>
    <t>Annual</t>
  </si>
  <si>
    <t>Fund</t>
  </si>
  <si>
    <t xml:space="preserve">Fund </t>
  </si>
  <si>
    <t>vs</t>
  </si>
  <si>
    <t xml:space="preserve">Index </t>
  </si>
  <si>
    <t>10 Year Actual</t>
  </si>
  <si>
    <t>20 Year Extrapolated</t>
  </si>
  <si>
    <t>Portfolio of $10,000 each into CAN, US, International</t>
  </si>
  <si>
    <t>How does the index outperform the average dollar invested actively?</t>
  </si>
  <si>
    <t>Return Speed</t>
  </si>
  <si>
    <t>Data Set 1</t>
  </si>
  <si>
    <t>Data Set 2</t>
  </si>
  <si>
    <t>Data Set 3</t>
  </si>
  <si>
    <t>40 Year Extrapolated</t>
  </si>
  <si>
    <t xml:space="preserve">Consequence of earning average annual fund return vs index return less 10 basis points on $10,000 </t>
  </si>
  <si>
    <t>Less 10 bps</t>
  </si>
  <si>
    <t>Outperformance of Index less 10 basis points portfolio</t>
  </si>
  <si>
    <t>over fund portfolio on one-time $30,000 investment</t>
  </si>
  <si>
    <t>Percentage of funds managed by Canadian asset management companies that outperformed their benchmark.</t>
  </si>
  <si>
    <t>over 10 years of actual data and extrapolating past returns into 20, 30, 40 year periods to highlight consequence.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</si>
</sst>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%"/>
    <numFmt numFmtId="165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5" fontId="1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72688-2ED5-4F1C-9D5B-AEA9974F53E0}">
  <dimension ref="A1:M35"/>
  <sheetViews>
    <sheetView tabSelected="1" zoomScale="82" zoomScaleNormal="82" workbookViewId="0">
      <selection activeCell="A25" sqref="A25"/>
    </sheetView>
  </sheetViews>
  <sheetFormatPr defaultRowHeight="12.75" x14ac:dyDescent="0.2"/>
  <cols>
    <col min="1" max="1" width="9.140625" style="1"/>
    <col min="2" max="2" width="9.85546875" style="1" customWidth="1"/>
    <col min="3" max="3" width="9.140625" style="1"/>
    <col min="4" max="4" width="30" style="1" customWidth="1"/>
    <col min="5" max="5" width="9.42578125" style="1" customWidth="1"/>
    <col min="6" max="6" width="10.5703125" style="1" customWidth="1"/>
    <col min="7" max="7" width="11.140625" style="1" customWidth="1"/>
    <col min="8" max="8" width="13" style="1" bestFit="1" customWidth="1"/>
    <col min="9" max="9" width="9.85546875" style="1" bestFit="1" customWidth="1"/>
    <col min="10" max="10" width="11" style="1" customWidth="1"/>
    <col min="11" max="11" width="10.140625" style="1" customWidth="1"/>
    <col min="12" max="12" width="10.7109375" style="1" customWidth="1"/>
    <col min="13" max="13" width="11.42578125" style="1" bestFit="1" customWidth="1"/>
    <col min="14" max="16384" width="9.140625" style="1"/>
  </cols>
  <sheetData>
    <row r="1" spans="1:7" x14ac:dyDescent="0.2">
      <c r="A1" s="2" t="s">
        <v>23</v>
      </c>
    </row>
    <row r="2" spans="1:7" x14ac:dyDescent="0.2">
      <c r="A2" s="2"/>
    </row>
    <row r="3" spans="1:7" x14ac:dyDescent="0.2">
      <c r="A3" s="2" t="s">
        <v>31</v>
      </c>
    </row>
    <row r="4" spans="1:7" s="2" customFormat="1" x14ac:dyDescent="0.2">
      <c r="A4" s="2" t="s">
        <v>0</v>
      </c>
      <c r="C4" s="2" t="s">
        <v>1</v>
      </c>
      <c r="E4" s="5" t="s">
        <v>2</v>
      </c>
      <c r="F4" s="5" t="s">
        <v>3</v>
      </c>
      <c r="G4" s="5" t="s">
        <v>4</v>
      </c>
    </row>
    <row r="5" spans="1:7" x14ac:dyDescent="0.2">
      <c r="A5" s="1" t="s">
        <v>5</v>
      </c>
      <c r="C5" s="1" t="s">
        <v>7</v>
      </c>
      <c r="E5" s="6">
        <v>6.8000000000000005E-2</v>
      </c>
      <c r="F5" s="6">
        <v>0.183</v>
      </c>
      <c r="G5" s="6">
        <v>8.1000000000000003E-2</v>
      </c>
    </row>
    <row r="6" spans="1:7" x14ac:dyDescent="0.2">
      <c r="A6" s="1" t="s">
        <v>6</v>
      </c>
      <c r="C6" s="1" t="s">
        <v>8</v>
      </c>
      <c r="E6" s="6">
        <v>0.30599999999999999</v>
      </c>
      <c r="F6" s="6">
        <v>2.1999999999999999E-2</v>
      </c>
      <c r="G6" s="6">
        <v>1.7000000000000001E-2</v>
      </c>
    </row>
    <row r="7" spans="1:7" x14ac:dyDescent="0.2">
      <c r="A7" s="1" t="s">
        <v>9</v>
      </c>
      <c r="C7" s="1" t="s">
        <v>10</v>
      </c>
      <c r="E7" s="6">
        <v>0.26900000000000002</v>
      </c>
      <c r="F7" s="6">
        <v>0.1</v>
      </c>
      <c r="G7" s="6">
        <v>6.0999999999999999E-2</v>
      </c>
    </row>
    <row r="9" spans="1:7" x14ac:dyDescent="0.2">
      <c r="A9" s="2" t="s">
        <v>24</v>
      </c>
    </row>
    <row r="10" spans="1:7" x14ac:dyDescent="0.2">
      <c r="A10" s="2"/>
    </row>
    <row r="11" spans="1:7" x14ac:dyDescent="0.2">
      <c r="A11" s="2" t="s">
        <v>21</v>
      </c>
    </row>
    <row r="12" spans="1:7" x14ac:dyDescent="0.2">
      <c r="A12" s="2"/>
    </row>
    <row r="13" spans="1:7" x14ac:dyDescent="0.2">
      <c r="E13" s="5" t="s">
        <v>4</v>
      </c>
      <c r="F13" s="5" t="s">
        <v>4</v>
      </c>
      <c r="G13" s="5" t="s">
        <v>15</v>
      </c>
    </row>
    <row r="14" spans="1:7" x14ac:dyDescent="0.2">
      <c r="E14" s="5" t="s">
        <v>12</v>
      </c>
      <c r="F14" s="5" t="s">
        <v>12</v>
      </c>
      <c r="G14" s="7" t="s">
        <v>22</v>
      </c>
    </row>
    <row r="15" spans="1:7" x14ac:dyDescent="0.2">
      <c r="E15" s="5" t="s">
        <v>13</v>
      </c>
      <c r="F15" s="5" t="s">
        <v>13</v>
      </c>
      <c r="G15" s="5" t="s">
        <v>16</v>
      </c>
    </row>
    <row r="16" spans="1:7" x14ac:dyDescent="0.2">
      <c r="E16" s="5" t="s">
        <v>1</v>
      </c>
      <c r="F16" s="5" t="s">
        <v>14</v>
      </c>
      <c r="G16" s="5" t="s">
        <v>17</v>
      </c>
    </row>
    <row r="17" spans="1:13" x14ac:dyDescent="0.2">
      <c r="A17" s="2" t="s">
        <v>0</v>
      </c>
      <c r="C17" s="2" t="s">
        <v>1</v>
      </c>
      <c r="E17" s="5" t="s">
        <v>11</v>
      </c>
      <c r="F17" s="5" t="s">
        <v>11</v>
      </c>
      <c r="G17" s="7" t="s">
        <v>22</v>
      </c>
    </row>
    <row r="18" spans="1:13" x14ac:dyDescent="0.2">
      <c r="A18" s="1" t="s">
        <v>5</v>
      </c>
      <c r="C18" s="1" t="s">
        <v>7</v>
      </c>
      <c r="E18" s="6">
        <v>4.65E-2</v>
      </c>
      <c r="F18" s="6">
        <v>3.8600000000000002E-2</v>
      </c>
      <c r="G18" s="6">
        <f>(F18-E18)/E18</f>
        <v>-0.16989247311827951</v>
      </c>
      <c r="H18" s="3"/>
    </row>
    <row r="19" spans="1:13" x14ac:dyDescent="0.2">
      <c r="A19" s="1" t="s">
        <v>6</v>
      </c>
      <c r="C19" s="1" t="s">
        <v>8</v>
      </c>
      <c r="E19" s="6">
        <v>0.11119999999999999</v>
      </c>
      <c r="F19" s="6">
        <v>7.4999999999999997E-2</v>
      </c>
      <c r="G19" s="6">
        <f t="shared" ref="G19:G20" si="0">(F19-E19)/E19</f>
        <v>-0.32553956834532372</v>
      </c>
      <c r="H19" s="3"/>
    </row>
    <row r="20" spans="1:13" x14ac:dyDescent="0.2">
      <c r="A20" s="1" t="s">
        <v>9</v>
      </c>
      <c r="C20" s="1" t="s">
        <v>10</v>
      </c>
      <c r="E20" s="6">
        <v>5.11E-2</v>
      </c>
      <c r="F20" s="6">
        <v>2.2599999999999999E-2</v>
      </c>
      <c r="G20" s="6">
        <f t="shared" si="0"/>
        <v>-0.55772994129158515</v>
      </c>
      <c r="H20" s="3"/>
    </row>
    <row r="21" spans="1:13" x14ac:dyDescent="0.2">
      <c r="E21" s="6"/>
      <c r="F21" s="6"/>
      <c r="G21" s="6"/>
      <c r="H21" s="3"/>
    </row>
    <row r="22" spans="1:13" x14ac:dyDescent="0.2">
      <c r="A22" s="2" t="s">
        <v>25</v>
      </c>
    </row>
    <row r="23" spans="1:13" x14ac:dyDescent="0.2">
      <c r="A23" s="2"/>
    </row>
    <row r="24" spans="1:13" s="2" customFormat="1" x14ac:dyDescent="0.2">
      <c r="A24" s="2" t="s">
        <v>27</v>
      </c>
    </row>
    <row r="25" spans="1:13" s="2" customFormat="1" x14ac:dyDescent="0.2">
      <c r="A25" s="2" t="s">
        <v>32</v>
      </c>
    </row>
    <row r="26" spans="1:13" s="2" customFormat="1" x14ac:dyDescent="0.2"/>
    <row r="27" spans="1:13" x14ac:dyDescent="0.2">
      <c r="E27" s="13" t="s">
        <v>18</v>
      </c>
      <c r="F27" s="13"/>
      <c r="G27" s="13"/>
      <c r="H27" s="11" t="s">
        <v>19</v>
      </c>
      <c r="I27" s="11"/>
      <c r="J27" s="11"/>
      <c r="K27" s="12" t="s">
        <v>26</v>
      </c>
      <c r="L27" s="12"/>
      <c r="M27" s="12"/>
    </row>
    <row r="28" spans="1:13" x14ac:dyDescent="0.2">
      <c r="E28" s="4" t="s">
        <v>14</v>
      </c>
      <c r="F28" s="4" t="s">
        <v>17</v>
      </c>
      <c r="G28" s="4" t="s">
        <v>28</v>
      </c>
      <c r="H28" s="4" t="s">
        <v>14</v>
      </c>
      <c r="I28" s="4" t="s">
        <v>1</v>
      </c>
      <c r="J28" s="4" t="s">
        <v>28</v>
      </c>
      <c r="K28" s="4" t="s">
        <v>14</v>
      </c>
      <c r="L28" s="4" t="s">
        <v>1</v>
      </c>
      <c r="M28" s="4" t="s">
        <v>28</v>
      </c>
    </row>
    <row r="29" spans="1:13" x14ac:dyDescent="0.2">
      <c r="A29" s="1" t="s">
        <v>5</v>
      </c>
      <c r="C29" s="1" t="s">
        <v>7</v>
      </c>
      <c r="E29" s="8">
        <v>14604</v>
      </c>
      <c r="F29" s="8">
        <v>15754</v>
      </c>
      <c r="G29" s="8">
        <v>15604</v>
      </c>
      <c r="H29" s="8">
        <v>21329</v>
      </c>
      <c r="I29" s="8">
        <v>24819</v>
      </c>
      <c r="J29" s="8">
        <v>24349</v>
      </c>
      <c r="K29" s="8">
        <v>45492</v>
      </c>
      <c r="L29" s="8">
        <v>61598</v>
      </c>
      <c r="M29" s="8">
        <v>59287</v>
      </c>
    </row>
    <row r="30" spans="1:13" x14ac:dyDescent="0.2">
      <c r="A30" s="1" t="s">
        <v>6</v>
      </c>
      <c r="C30" s="1" t="s">
        <v>8</v>
      </c>
      <c r="E30" s="8">
        <v>20610</v>
      </c>
      <c r="F30" s="8">
        <v>28703</v>
      </c>
      <c r="G30" s="8">
        <v>28445</v>
      </c>
      <c r="H30" s="8">
        <v>42479</v>
      </c>
      <c r="I30" s="8">
        <v>82384</v>
      </c>
      <c r="J30" s="8">
        <v>80914</v>
      </c>
      <c r="K30" s="8">
        <v>180442</v>
      </c>
      <c r="L30" s="8">
        <v>678718</v>
      </c>
      <c r="M30" s="8">
        <v>654710</v>
      </c>
    </row>
    <row r="31" spans="1:13" ht="15" x14ac:dyDescent="0.35">
      <c r="A31" s="1" t="s">
        <v>9</v>
      </c>
      <c r="C31" s="1" t="s">
        <v>10</v>
      </c>
      <c r="E31" s="9">
        <v>12404</v>
      </c>
      <c r="F31" s="8">
        <v>16460</v>
      </c>
      <c r="G31" s="9">
        <v>16304</v>
      </c>
      <c r="H31" s="9">
        <v>15636</v>
      </c>
      <c r="I31" s="8">
        <v>27095</v>
      </c>
      <c r="J31" s="9">
        <v>26584</v>
      </c>
      <c r="K31" s="9">
        <v>24447</v>
      </c>
      <c r="L31" s="8">
        <v>73411</v>
      </c>
      <c r="M31" s="9">
        <v>70669</v>
      </c>
    </row>
    <row r="32" spans="1:13" x14ac:dyDescent="0.2">
      <c r="A32" s="2" t="s">
        <v>20</v>
      </c>
      <c r="E32" s="10">
        <f>SUM(E29:E31)</f>
        <v>47618</v>
      </c>
      <c r="F32" s="10"/>
      <c r="G32" s="10">
        <f t="shared" ref="G32:M32" si="1">SUM(G29:G31)</f>
        <v>60353</v>
      </c>
      <c r="H32" s="10">
        <f t="shared" si="1"/>
        <v>79444</v>
      </c>
      <c r="I32" s="10"/>
      <c r="J32" s="10">
        <f t="shared" si="1"/>
        <v>131847</v>
      </c>
      <c r="K32" s="10">
        <f t="shared" si="1"/>
        <v>250381</v>
      </c>
      <c r="L32" s="10"/>
      <c r="M32" s="10">
        <f t="shared" si="1"/>
        <v>784666</v>
      </c>
    </row>
    <row r="34" spans="1:13" s="2" customFormat="1" x14ac:dyDescent="0.2">
      <c r="A34" s="2" t="s">
        <v>29</v>
      </c>
      <c r="G34" s="14">
        <f>G32-E32</f>
        <v>12735</v>
      </c>
      <c r="H34" s="14"/>
      <c r="I34" s="14"/>
      <c r="J34" s="14">
        <f t="shared" ref="H34:M34" si="2">J32-H32</f>
        <v>52403</v>
      </c>
      <c r="K34" s="14"/>
      <c r="L34" s="14"/>
      <c r="M34" s="14">
        <f t="shared" si="2"/>
        <v>534285</v>
      </c>
    </row>
    <row r="35" spans="1:13" s="2" customFormat="1" x14ac:dyDescent="0.2">
      <c r="A35" s="2" t="s">
        <v>30</v>
      </c>
    </row>
  </sheetData>
  <mergeCells count="3">
    <mergeCell ref="H27:J27"/>
    <mergeCell ref="K27:M27"/>
    <mergeCell ref="E27:G27"/>
  </mergeCells>
  <pageMargins left="3.937007874015748E-2" right="3.937007874015748E-2" top="0.35433070866141736" bottom="0.35433070866141736" header="0.31496062992125984" footer="0.31496062992125984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pavich</dc:creator>
  <cp:lastModifiedBy>robert pavich</cp:lastModifiedBy>
  <dcterms:created xsi:type="dcterms:W3CDTF">2018-05-04T10:31:44Z</dcterms:created>
  <dcterms:modified xsi:type="dcterms:W3CDTF">2018-05-15T14:36:25Z</dcterms:modified>
</cp:coreProperties>
</file>